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<sst xmlns="http://schemas.openxmlformats.org/spreadsheetml/2006/main" count="26" uniqueCount="19">
  <si>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کد ملی</t>
  </si>
  <si>
    <t>شرح مطابق کتاب ارزش نسبی خدمات سلامت 94</t>
  </si>
  <si>
    <t>ارزش نسبی</t>
  </si>
  <si>
    <t>ارزش تام بیهوشی</t>
  </si>
  <si>
    <t>مدت
 اقامت</t>
  </si>
  <si>
    <t>تعداد قل</t>
  </si>
  <si>
    <t>تعرفه گلوبال در صورتی که پزشک معالج تمام وقت باشد.
 به تفکیک درجه بیمارستان</t>
  </si>
  <si>
    <t>تعرفه گلوبال در صورتی که پزشک معالج غیرتمام وقت باشد.
 به تفکیک درجه بیمارستان</t>
  </si>
  <si>
    <t>درجه یک</t>
  </si>
  <si>
    <t>درجه دو</t>
  </si>
  <si>
    <t xml:space="preserve">درجه سه </t>
  </si>
  <si>
    <t>درجه چهار</t>
  </si>
  <si>
    <t xml:space="preserve"> ویزیت اولیه (7k) نوزاد</t>
  </si>
  <si>
    <t>تخت روز نوزاد و ویزیت اولیه نوزادکه به ردیف 36 تا 39 اضافه خواهد شد .</t>
  </si>
  <si>
    <t>2</t>
  </si>
  <si>
    <t>3</t>
  </si>
  <si>
    <t xml:space="preserve">                       ویزیت اولیه (7k)نوزاد</t>
  </si>
  <si>
    <t>تخت روز نوزاد و ویزیت اولیه نوزادکه به ردیف 36 تا 39 (انواع زایمان طبیعی)اضافه خواهد شد.
تبصره 1: در صورت چند قلویی هزینه به تعداد قل محاسبه خواهد شد و درصورت فوت نوزاد مبلغ فوق اضافه نخواهد شد.
  تبصره 2 : در صورت بیمار بودن نوزاد یا بستری نوزاد پس از ترخیص مادر، هزینه نوزاد جداگانه محاسبه خواهد شد.</t>
  </si>
  <si>
    <r>
      <t>تخت روز نوزاد</t>
    </r>
    <r>
      <rPr>
        <sz val="11"/>
        <color indexed="10"/>
        <rFont val="B Traffic"/>
        <family val="0"/>
      </rPr>
      <t xml:space="preserve">+ ویزیت اولیه </t>
    </r>
    <r>
      <rPr>
        <sz val="11"/>
        <color indexed="8"/>
        <rFont val="B Traffic"/>
        <family val="0"/>
      </rPr>
      <t>به تعرفه گلوبال ردیف 50 (سزارین) اضافه خواهد شد.
تبصره 1: در صورت چند قلویی هزینه به تعداد قل محاسبه خواهد شد و درصورت فوت نوزاد مبلغ فوق اضافه نخواهد شد.
  تبصره 2 : در صورت بیمار بودن نوزاد یا بستری نوزاد پس از ترخیص مادر، هزینه نوزاد جداگانه محاسبه خواهد شد.</t>
    </r>
  </si>
</sst>
</file>

<file path=xl/styles.xml><?xml version="1.0" encoding="utf-8"?>
<styleSheet xmlns="http://schemas.openxmlformats.org/spreadsheetml/2006/main">
  <numFmts count="1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10"/>
      <name val="B Traffic"/>
      <family val="0"/>
    </font>
    <font>
      <sz val="11"/>
      <color indexed="8"/>
      <name val="B Traffic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B Titr"/>
      <family val="0"/>
    </font>
    <font>
      <sz val="10"/>
      <color indexed="8"/>
      <name val="B Traff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B Titr"/>
      <family val="0"/>
    </font>
    <font>
      <sz val="11"/>
      <color rgb="FF000000"/>
      <name val="B Traffic"/>
      <family val="0"/>
    </font>
    <font>
      <sz val="10"/>
      <color rgb="FF000000"/>
      <name val="B Traff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41" fillId="33" borderId="10" xfId="0" applyNumberFormat="1" applyFont="1" applyFill="1" applyBorder="1" applyAlignment="1">
      <alignment horizontal="center" vertical="center" wrapText="1" readingOrder="2"/>
    </xf>
    <xf numFmtId="49" fontId="42" fillId="33" borderId="10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 readingOrder="1"/>
    </xf>
    <xf numFmtId="3" fontId="41" fillId="33" borderId="10" xfId="0" applyNumberFormat="1" applyFont="1" applyFill="1" applyBorder="1" applyAlignment="1">
      <alignment horizontal="center" vertical="center" wrapText="1" readingOrder="2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rightToLeft="1" tabSelected="1" zoomScalePageLayoutView="0" workbookViewId="0" topLeftCell="A1">
      <selection activeCell="G3" sqref="G3"/>
    </sheetView>
  </sheetViews>
  <sheetFormatPr defaultColWidth="9.140625" defaultRowHeight="12.75"/>
  <cols>
    <col min="1" max="1" width="9.28125" style="0" customWidth="1"/>
    <col min="2" max="2" width="42.28125" style="0" customWidth="1"/>
    <col min="3" max="3" width="11.57421875" style="0" customWidth="1"/>
    <col min="4" max="4" width="8.00390625" style="0" customWidth="1"/>
    <col min="5" max="5" width="7.7109375" style="0" customWidth="1"/>
    <col min="6" max="6" width="6.28125" style="0" customWidth="1"/>
    <col min="7" max="7" width="9.57421875" style="0" customWidth="1"/>
    <col min="8" max="8" width="10.57421875" style="0" customWidth="1"/>
    <col min="9" max="9" width="9.7109375" style="0" customWidth="1"/>
    <col min="10" max="10" width="8.57421875" style="0" bestFit="1" customWidth="1"/>
    <col min="11" max="11" width="11.57421875" style="0" customWidth="1"/>
    <col min="12" max="12" width="9.7109375" style="0" customWidth="1"/>
    <col min="13" max="13" width="9.00390625" style="0" customWidth="1"/>
    <col min="14" max="14" width="11.7109375" style="0" customWidth="1"/>
  </cols>
  <sheetData>
    <row r="1" spans="1:14" ht="5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/>
      <c r="I1" s="4"/>
      <c r="J1" s="4"/>
      <c r="K1" s="4" t="s">
        <v>7</v>
      </c>
      <c r="L1" s="4"/>
      <c r="M1" s="4"/>
      <c r="N1" s="4"/>
    </row>
    <row r="2" spans="1:14" ht="20.25">
      <c r="A2" s="4"/>
      <c r="B2" s="4"/>
      <c r="C2" s="4"/>
      <c r="D2" s="4"/>
      <c r="E2" s="4"/>
      <c r="F2" s="4"/>
      <c r="G2" s="1" t="s">
        <v>8</v>
      </c>
      <c r="H2" s="1" t="s">
        <v>9</v>
      </c>
      <c r="I2" s="1" t="s">
        <v>10</v>
      </c>
      <c r="J2" s="1" t="s">
        <v>11</v>
      </c>
      <c r="K2" s="1" t="s">
        <v>8</v>
      </c>
      <c r="L2" s="1" t="s">
        <v>9</v>
      </c>
      <c r="M2" s="1" t="s">
        <v>10</v>
      </c>
      <c r="N2" s="1" t="s">
        <v>11</v>
      </c>
    </row>
    <row r="3" spans="1:14" ht="60.75" customHeight="1">
      <c r="A3" s="5">
        <v>990185</v>
      </c>
      <c r="B3" s="8" t="s">
        <v>17</v>
      </c>
      <c r="C3" s="5" t="s">
        <v>12</v>
      </c>
      <c r="D3" s="5">
        <v>0</v>
      </c>
      <c r="E3" s="5">
        <v>1.4</v>
      </c>
      <c r="F3" s="2">
        <v>1</v>
      </c>
      <c r="G3" s="3">
        <f>K3+(7*88000*0.9)</f>
        <v>1974400</v>
      </c>
      <c r="H3" s="3">
        <f>L3+(7*88000*0.9)</f>
        <v>1814400</v>
      </c>
      <c r="I3" s="3">
        <f>M3+(7*88000*0.9)</f>
        <v>1652400</v>
      </c>
      <c r="J3" s="3">
        <f>N3+(7*88000*0.9)</f>
        <v>1492400</v>
      </c>
      <c r="K3" s="3">
        <v>1420000</v>
      </c>
      <c r="L3" s="3">
        <v>1260000</v>
      </c>
      <c r="M3" s="3">
        <v>1098000</v>
      </c>
      <c r="N3" s="3">
        <v>938000</v>
      </c>
    </row>
    <row r="4" spans="1:14" ht="55.5" customHeight="1">
      <c r="A4" s="6">
        <v>990185</v>
      </c>
      <c r="B4" s="9" t="s">
        <v>13</v>
      </c>
      <c r="C4" s="6"/>
      <c r="D4" s="6">
        <v>0</v>
      </c>
      <c r="E4" s="6">
        <v>1.4</v>
      </c>
      <c r="F4" s="2" t="s">
        <v>14</v>
      </c>
      <c r="G4" s="3">
        <f aca="true" t="shared" si="0" ref="G4:N4">G3*$F$4</f>
        <v>3948800</v>
      </c>
      <c r="H4" s="3">
        <f t="shared" si="0"/>
        <v>3628800</v>
      </c>
      <c r="I4" s="3">
        <f t="shared" si="0"/>
        <v>3304800</v>
      </c>
      <c r="J4" s="3">
        <f t="shared" si="0"/>
        <v>2984800</v>
      </c>
      <c r="K4" s="3">
        <f t="shared" si="0"/>
        <v>2840000</v>
      </c>
      <c r="L4" s="3">
        <f t="shared" si="0"/>
        <v>2520000</v>
      </c>
      <c r="M4" s="3">
        <f t="shared" si="0"/>
        <v>2196000</v>
      </c>
      <c r="N4" s="3">
        <f t="shared" si="0"/>
        <v>1876000</v>
      </c>
    </row>
    <row r="5" spans="1:14" ht="37.5" customHeight="1">
      <c r="A5" s="7">
        <v>990185</v>
      </c>
      <c r="B5" s="10" t="s">
        <v>13</v>
      </c>
      <c r="C5" s="7"/>
      <c r="D5" s="7">
        <v>0</v>
      </c>
      <c r="E5" s="7">
        <v>1.4</v>
      </c>
      <c r="F5" s="2" t="s">
        <v>15</v>
      </c>
      <c r="G5" s="3">
        <f aca="true" t="shared" si="1" ref="G5:N5">G3*$F$5</f>
        <v>5923200</v>
      </c>
      <c r="H5" s="3">
        <f t="shared" si="1"/>
        <v>5443200</v>
      </c>
      <c r="I5" s="3">
        <f t="shared" si="1"/>
        <v>4957200</v>
      </c>
      <c r="J5" s="3">
        <f t="shared" si="1"/>
        <v>4477200</v>
      </c>
      <c r="K5" s="3">
        <f t="shared" si="1"/>
        <v>4260000</v>
      </c>
      <c r="L5" s="3">
        <f t="shared" si="1"/>
        <v>3780000</v>
      </c>
      <c r="M5" s="3">
        <f t="shared" si="1"/>
        <v>3294000</v>
      </c>
      <c r="N5" s="3">
        <f t="shared" si="1"/>
        <v>2814000</v>
      </c>
    </row>
    <row r="6" spans="1:14" ht="39" customHeight="1">
      <c r="A6" s="5">
        <v>990255</v>
      </c>
      <c r="B6" s="8" t="s">
        <v>18</v>
      </c>
      <c r="C6" s="5" t="s">
        <v>16</v>
      </c>
      <c r="D6" s="5">
        <v>0</v>
      </c>
      <c r="E6" s="5">
        <v>2.8</v>
      </c>
      <c r="F6" s="2">
        <v>1</v>
      </c>
      <c r="G6" s="3">
        <f>K6+(7*88000*0.9)</f>
        <v>2779400</v>
      </c>
      <c r="H6" s="3">
        <f>L6+(7*88000*0.9)</f>
        <v>2458400</v>
      </c>
      <c r="I6" s="3">
        <f>M6+(7*88000*0.9)</f>
        <v>2135400</v>
      </c>
      <c r="J6" s="3">
        <f>N6+(7*88000*0.9)</f>
        <v>1814400</v>
      </c>
      <c r="K6" s="3">
        <v>2225000</v>
      </c>
      <c r="L6" s="3">
        <v>1904000</v>
      </c>
      <c r="M6" s="3">
        <v>1581000</v>
      </c>
      <c r="N6" s="3">
        <v>1260000</v>
      </c>
    </row>
    <row r="7" spans="1:14" ht="66" customHeight="1">
      <c r="A7" s="6"/>
      <c r="B7" s="9"/>
      <c r="C7" s="6"/>
      <c r="D7" s="6"/>
      <c r="E7" s="6"/>
      <c r="F7" s="2" t="s">
        <v>14</v>
      </c>
      <c r="G7" s="3">
        <f aca="true" t="shared" si="2" ref="G7:N7">G6*$F$7</f>
        <v>5558800</v>
      </c>
      <c r="H7" s="3">
        <f t="shared" si="2"/>
        <v>4916800</v>
      </c>
      <c r="I7" s="3">
        <f t="shared" si="2"/>
        <v>4270800</v>
      </c>
      <c r="J7" s="3">
        <f t="shared" si="2"/>
        <v>3628800</v>
      </c>
      <c r="K7" s="3">
        <f t="shared" si="2"/>
        <v>4450000</v>
      </c>
      <c r="L7" s="3">
        <f t="shared" si="2"/>
        <v>3808000</v>
      </c>
      <c r="M7" s="3">
        <f t="shared" si="2"/>
        <v>3162000</v>
      </c>
      <c r="N7" s="3">
        <f t="shared" si="2"/>
        <v>2520000</v>
      </c>
    </row>
    <row r="8" spans="1:14" ht="57.75" customHeight="1">
      <c r="A8" s="7"/>
      <c r="B8" s="10"/>
      <c r="C8" s="7"/>
      <c r="D8" s="7"/>
      <c r="E8" s="7"/>
      <c r="F8" s="2" t="s">
        <v>15</v>
      </c>
      <c r="G8" s="3">
        <f aca="true" t="shared" si="3" ref="G8:N8">G6*$F$8</f>
        <v>8338200</v>
      </c>
      <c r="H8" s="3">
        <f t="shared" si="3"/>
        <v>7375200</v>
      </c>
      <c r="I8" s="3">
        <f t="shared" si="3"/>
        <v>6406200</v>
      </c>
      <c r="J8" s="3">
        <f t="shared" si="3"/>
        <v>5443200</v>
      </c>
      <c r="K8" s="3">
        <f t="shared" si="3"/>
        <v>6675000</v>
      </c>
      <c r="L8" s="3">
        <f t="shared" si="3"/>
        <v>5712000</v>
      </c>
      <c r="M8" s="3">
        <f t="shared" si="3"/>
        <v>4743000</v>
      </c>
      <c r="N8" s="3">
        <f t="shared" si="3"/>
        <v>3780000</v>
      </c>
    </row>
  </sheetData>
  <sheetProtection/>
  <mergeCells count="18">
    <mergeCell ref="A6:A8"/>
    <mergeCell ref="B6:B8"/>
    <mergeCell ref="C6:C8"/>
    <mergeCell ref="D6:D8"/>
    <mergeCell ref="E6:E8"/>
    <mergeCell ref="G1:J1"/>
    <mergeCell ref="E1:E2"/>
    <mergeCell ref="F1:F2"/>
    <mergeCell ref="K1:N1"/>
    <mergeCell ref="A3:A5"/>
    <mergeCell ref="B3:B5"/>
    <mergeCell ref="C3:C5"/>
    <mergeCell ref="D3:D5"/>
    <mergeCell ref="E3:E5"/>
    <mergeCell ref="A1:A2"/>
    <mergeCell ref="B1:B2"/>
    <mergeCell ref="C1:C2"/>
    <mergeCell ref="D1:D2"/>
  </mergeCells>
  <printOptions horizontalCentered="1" verticalCentered="1"/>
  <pageMargins left="0" right="0" top="0.75" bottom="0.75" header="0.3" footer="0.3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Health.gov.ir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يوسف وند آقاي ماني</dc:creator>
  <cp:keywords/>
  <dc:description/>
  <cp:lastModifiedBy>khadigeh Kanani</cp:lastModifiedBy>
  <cp:lastPrinted>2015-12-20T09:37:39Z</cp:lastPrinted>
  <dcterms:created xsi:type="dcterms:W3CDTF">2015-12-20T06:53:18Z</dcterms:created>
  <dcterms:modified xsi:type="dcterms:W3CDTF">2020-10-11T09:12:50Z</dcterms:modified>
  <cp:category/>
  <cp:version/>
  <cp:contentType/>
  <cp:contentStatus/>
</cp:coreProperties>
</file>